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g"/>
  <Default Extension="png" ContentType="image/png"/>
  <Default Extension="bmp" ContentType="image/bmp"/>
  <Default Extension="gif" ContentType="image/gif"/>
  <Default Extension="tif" ContentType="image/tif"/>
  <Default Extension="pdf" ContentType="application/pdf"/>
  <Default Extension="mov" ContentType="application/movie"/>
  <Default Extension="vml" ContentType="application/vnd.openxmlformats-officedocument.vmlDrawing"/>
  <Default Extension="xlsx" ContentType="application/vnd.openxmlformats-officedocument.spreadsheetml.sheet"/>
  <Override PartName="/docProps/core.xml" ContentType="application/vnd.openxmlformats-package.core-properties+xml"/>
  <Override PartName="/docProps/app.xml" ContentType="application/vnd.openxmlformats-officedocument.extended-properti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media/image1.jpeg" ContentType="image/jpeg"/>
  <Override PartName="/xl/media/image2.jpeg" ContentType="image/jpeg"/>
  <Override PartName="/xl/media/image3.jpeg" ContentType="image/jpeg"/>
  <Override PartName="/xl/media/image4.jpeg" ContentType="image/jpeg"/>
  <Override PartName="/xl/media/image5.jpeg" ContentType="image/jpeg"/>
  <Override PartName="/xl/media/image6.jpeg" ContentType="image/jpeg"/>
</Types>
</file>

<file path=_rels/.rels><?xml version="1.0" encoding="UTF-8"?>
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3" Type="http://schemas.openxmlformats.org/officeDocument/2006/relationships/officeDocument" Target="xl/workbook.xml"/></Relationships>
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40" windowWidth="15960" windowHeight="18080"/>
  </bookViews>
  <sheets>
    <sheet name="Tab 1" sheetId="1" r:id="rId4"/>
  </sheets>
</workbook>
</file>

<file path=xl/sharedStrings.xml><?xml version="1.0" encoding="utf-8"?>
<sst xmlns="http://schemas.openxmlformats.org/spreadsheetml/2006/main" uniqueCount="27">
  <si>
    <t>Photo</t>
  </si>
  <si>
    <t>Article</t>
  </si>
  <si>
    <t>Description</t>
  </si>
  <si>
    <t>UK</t>
  </si>
  <si>
    <t>3.5</t>
  </si>
  <si>
    <t>4.5</t>
  </si>
  <si>
    <t>5.5</t>
  </si>
  <si>
    <t>6.5</t>
  </si>
  <si>
    <t>7.5</t>
  </si>
  <si>
    <t>8.5</t>
  </si>
  <si>
    <t>9.5</t>
  </si>
  <si>
    <t>10.5</t>
  </si>
  <si>
    <t>11.5</t>
  </si>
  <si>
    <t>Total</t>
  </si>
  <si>
    <t>RRP/UVP</t>
  </si>
  <si>
    <t>201.174817 65096</t>
  </si>
  <si>
    <t>Diadora N9000 TXS H Mesh</t>
  </si>
  <si>
    <t>201.172640 70225</t>
  </si>
  <si>
    <t>Diadora Game C Dirty Green Mushroom</t>
  </si>
  <si>
    <t>201.172640 20001</t>
  </si>
  <si>
    <t>Diadora Game C Dirty White Ivory</t>
  </si>
  <si>
    <t>201.174817 50162</t>
  </si>
  <si>
    <t xml:space="preserve">Diadora N9000 TXS H Mesh Shocking Pink </t>
  </si>
  <si>
    <t>201.174817 45012</t>
  </si>
  <si>
    <t>Diadora N9000 Txs H Mesh Cayenne Red</t>
  </si>
  <si>
    <t>201.172786 C4931</t>
  </si>
  <si>
    <t>Diadora Men B.Elite Italia Design Deep Blue/Sospiro</t>
  </si>
</sst>
</file>

<file path=xl/styles.xml><?xml version="1.0" encoding="utf-8"?>
<styleSheet xmlns="http://schemas.openxmlformats.org/spreadsheetml/2006/main">
  <numFmts count="2">
    <numFmt numFmtId="0" formatCode="General"/>
    <numFmt numFmtId="59" formatCode="&quot;€ &quot;#,##0.00"/>
  </numFmts>
  <fonts count="5">
    <font>
      <sz val="11"/>
      <color indexed="8"/>
      <name val="Calibri"/>
    </font>
    <font>
      <sz val="12"/>
      <color indexed="8"/>
      <name val="Helvetica Neue"/>
    </font>
    <font>
      <sz val="14"/>
      <color indexed="8"/>
      <name val="Calibri"/>
    </font>
    <font>
      <b val="1"/>
      <sz val="12"/>
      <color indexed="8"/>
      <name val="Calibri"/>
    </font>
    <font>
      <sz val="12"/>
      <color indexed="8"/>
      <name val="Calibri"/>
    </font>
  </fonts>
  <fills count="4">
    <fill>
      <patternFill patternType="none"/>
    </fill>
    <fill>
      <patternFill patternType="gray125"/>
    </fill>
    <fill>
      <patternFill patternType="solid">
        <fgColor indexed="9"/>
        <bgColor auto="1"/>
      </patternFill>
    </fill>
    <fill>
      <patternFill patternType="solid">
        <fgColor indexed="11"/>
        <bgColor auto="1"/>
      </patternFill>
    </fill>
  </fills>
  <borders count="10">
    <border>
      <left/>
      <right/>
      <top/>
      <bottom/>
      <diagonal/>
    </border>
    <border>
      <left style="thin">
        <color indexed="10"/>
      </left>
      <right style="thin">
        <color indexed="8"/>
      </right>
      <top style="thin">
        <color indexed="10"/>
      </top>
      <bottom style="thin">
        <color indexed="1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thin">
        <color indexed="10"/>
      </left>
      <right style="thin">
        <color indexed="10"/>
      </right>
      <top style="thin">
        <color indexed="8"/>
      </top>
      <bottom style="thin">
        <color indexed="10"/>
      </bottom>
      <diagonal/>
    </border>
    <border>
      <left style="thin">
        <color indexed="10"/>
      </left>
      <right style="medium">
        <color indexed="8"/>
      </right>
      <top style="thin">
        <color indexed="8"/>
      </top>
      <bottom style="thin">
        <color indexed="10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10"/>
      </right>
      <top style="thin">
        <color indexed="8"/>
      </top>
      <bottom style="thin">
        <color indexed="10"/>
      </bottom>
      <diagonal/>
    </border>
    <border>
      <left style="thin">
        <color indexed="10"/>
      </left>
      <right style="thin">
        <color indexed="10"/>
      </right>
      <top style="medium">
        <color indexed="8"/>
      </top>
      <bottom style="thin">
        <color indexed="10"/>
      </bottom>
      <diagonal/>
    </border>
  </borders>
  <cellStyleXfs count="1">
    <xf numFmtId="0" fontId="0" applyNumberFormat="0" applyFont="1" applyFill="0" applyBorder="0" applyAlignment="1" applyProtection="0">
      <alignment vertical="bottom"/>
    </xf>
  </cellStyleXfs>
  <cellXfs count="24">
    <xf numFmtId="0" fontId="0" applyNumberFormat="0" applyFont="1" applyFill="0" applyBorder="0" applyAlignment="1" applyProtection="0">
      <alignment vertical="bottom"/>
    </xf>
    <xf numFmtId="0" fontId="0" applyNumberFormat="1" applyFont="1" applyFill="0" applyBorder="0" applyAlignment="1" applyProtection="0">
      <alignment vertical="bottom"/>
    </xf>
    <xf numFmtId="0" fontId="0" fillId="2" borderId="1" applyNumberFormat="0" applyFont="1" applyFill="1" applyBorder="1" applyAlignment="1" applyProtection="0">
      <alignment vertical="bottom"/>
    </xf>
    <xf numFmtId="49" fontId="3" fillId="2" borderId="2" applyNumberFormat="1" applyFont="1" applyFill="1" applyBorder="1" applyAlignment="1" applyProtection="0">
      <alignment horizontal="center" vertical="center"/>
    </xf>
    <xf numFmtId="49" fontId="3" fillId="2" borderId="2" applyNumberFormat="1" applyFont="1" applyFill="1" applyBorder="1" applyAlignment="1" applyProtection="0">
      <alignment horizontal="center" vertical="bottom"/>
    </xf>
    <xf numFmtId="0" fontId="3" fillId="2" borderId="2" applyNumberFormat="1" applyFont="1" applyFill="1" applyBorder="1" applyAlignment="1" applyProtection="0">
      <alignment horizontal="center" vertical="bottom"/>
    </xf>
    <xf numFmtId="0" fontId="0" fillId="3" borderId="1" applyNumberFormat="0" applyFont="1" applyFill="1" applyBorder="1" applyAlignment="1" applyProtection="0">
      <alignment vertical="bottom"/>
    </xf>
    <xf numFmtId="0" fontId="4" fillId="3" borderId="2" applyNumberFormat="0" applyFont="1" applyFill="1" applyBorder="1" applyAlignment="1" applyProtection="0">
      <alignment horizontal="center" vertical="center" wrapText="1"/>
    </xf>
    <xf numFmtId="49" fontId="4" fillId="3" borderId="2" applyNumberFormat="1" applyFont="1" applyFill="1" applyBorder="1" applyAlignment="1" applyProtection="0">
      <alignment horizontal="center" vertical="center" wrapText="1"/>
    </xf>
    <xf numFmtId="49" fontId="4" fillId="3" borderId="2" applyNumberFormat="1" applyFont="1" applyFill="1" applyBorder="1" applyAlignment="1" applyProtection="0">
      <alignment horizontal="center" vertical="center"/>
    </xf>
    <xf numFmtId="0" fontId="4" fillId="3" borderId="2" applyNumberFormat="0" applyFont="1" applyFill="1" applyBorder="1" applyAlignment="1" applyProtection="0">
      <alignment horizontal="center" vertical="center"/>
    </xf>
    <xf numFmtId="0" fontId="4" fillId="3" borderId="2" applyNumberFormat="1" applyFont="1" applyFill="1" applyBorder="1" applyAlignment="1" applyProtection="0">
      <alignment horizontal="center" vertical="center"/>
    </xf>
    <xf numFmtId="0" fontId="3" fillId="3" borderId="2" applyNumberFormat="1" applyFont="1" applyFill="1" applyBorder="1" applyAlignment="1" applyProtection="0">
      <alignment horizontal="center" vertical="center"/>
    </xf>
    <xf numFmtId="59" fontId="3" fillId="3" borderId="2" applyNumberFormat="1" applyFont="1" applyFill="1" applyBorder="1" applyAlignment="1" applyProtection="0">
      <alignment horizontal="center" vertical="center" wrapText="1"/>
    </xf>
    <xf numFmtId="0" fontId="3" fillId="3" borderId="3" applyNumberFormat="1" applyFont="1" applyFill="1" applyBorder="1" applyAlignment="1" applyProtection="0">
      <alignment horizontal="center" vertical="center"/>
    </xf>
    <xf numFmtId="0" fontId="0" fillId="3" borderId="4" applyNumberFormat="0" applyFont="1" applyFill="1" applyBorder="1" applyAlignment="1" applyProtection="0">
      <alignment vertical="bottom"/>
    </xf>
    <xf numFmtId="0" fontId="0" fillId="3" borderId="5" applyNumberFormat="0" applyFont="1" applyFill="1" applyBorder="1" applyAlignment="1" applyProtection="0">
      <alignment vertical="bottom"/>
    </xf>
    <xf numFmtId="0" fontId="4" fillId="3" borderId="5" applyNumberFormat="0" applyFont="1" applyFill="1" applyBorder="1" applyAlignment="1" applyProtection="0">
      <alignment horizontal="center" vertical="center"/>
    </xf>
    <xf numFmtId="0" fontId="4" fillId="3" borderId="5" applyNumberFormat="0" applyFont="1" applyFill="1" applyBorder="1" applyAlignment="1" applyProtection="0">
      <alignment vertical="bottom"/>
    </xf>
    <xf numFmtId="0" fontId="4" fillId="3" borderId="6" applyNumberFormat="0" applyFont="1" applyFill="1" applyBorder="1" applyAlignment="1" applyProtection="0">
      <alignment vertical="bottom"/>
    </xf>
    <xf numFmtId="0" fontId="3" fillId="3" borderId="7" applyNumberFormat="1" applyFont="1" applyFill="1" applyBorder="1" applyAlignment="1" applyProtection="0">
      <alignment horizontal="center" vertical="center"/>
    </xf>
    <xf numFmtId="0" fontId="0" fillId="3" borderId="8" applyNumberFormat="0" applyFont="1" applyFill="1" applyBorder="1" applyAlignment="1" applyProtection="0">
      <alignment vertical="bottom"/>
    </xf>
    <xf numFmtId="0" fontId="0" fillId="3" borderId="4" applyNumberFormat="0" applyFont="1" applyFill="1" applyBorder="1" applyAlignment="1" applyProtection="0">
      <alignment vertical="center"/>
    </xf>
    <xf numFmtId="0" fontId="3" fillId="3" borderId="9" applyNumberFormat="0" applyFont="1" applyFill="1" applyBorder="1" applyAlignment="1" applyProtection="0">
      <alignment horizontal="center" vertical="center"/>
    </xf>
  </cellXfs>
  <cellStyles count="1">
    <cellStyle name="Normal" xfId="0" builtinId="0"/>
  </cellStyles>
  <dxfs count="0"/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a5d5e2"/>
      <rgbColor rgb="ffaaaaaa"/>
      <rgbColor rgb="ffffffff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haredStrings" Target="sharedStrings.xml"/><Relationship Id="rId2" Type="http://schemas.openxmlformats.org/officeDocument/2006/relationships/styles" Target="styles.xml"/><Relationship Id="rId3" Type="http://schemas.openxmlformats.org/officeDocument/2006/relationships/theme" Target="theme/theme1.xml"/><Relationship Id="rId4" Type="http://schemas.openxmlformats.org/officeDocument/2006/relationships/worksheet" Target="worksheets/sheet1.xml"/></Relationships>
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1.jpeg"/><Relationship Id="rId2" Type="http://schemas.openxmlformats.org/officeDocument/2006/relationships/image" Target="../media/image2.jpeg"/><Relationship Id="rId3" Type="http://schemas.openxmlformats.org/officeDocument/2006/relationships/image" Target="../media/image3.jpeg"/><Relationship Id="rId4" Type="http://schemas.openxmlformats.org/officeDocument/2006/relationships/image" Target="../media/image4.jpeg"/><Relationship Id="rId5" Type="http://schemas.openxmlformats.org/officeDocument/2006/relationships/image" Target="../media/image5.jpeg"/><Relationship Id="rId6" Type="http://schemas.openxmlformats.org/officeDocument/2006/relationships/image" Target="../media/image6.jpeg"/></Relationships>

</file>

<file path=xl/drawings/drawing1.xml><?xml version="1.0" encoding="utf-8"?>
<xdr:wsDr xmlns:r="http://schemas.openxmlformats.org/officeDocument/2006/relationships" xmlns:a="http://schemas.openxmlformats.org/drawingml/2006/main" xmlns:m="http://schemas.openxmlformats.org/officeDocument/2006/math" xmlns:a14="http://schemas.microsoft.com/office/drawing/2010/main" xmlns:xdr="http://schemas.openxmlformats.org/drawingml/2006/spreadsheetDrawing">
  <xdr:twoCellAnchor>
    <xdr:from>
      <xdr:col>1</xdr:col>
      <xdr:colOff>54173</xdr:colOff>
      <xdr:row>3</xdr:row>
      <xdr:rowOff>297000</xdr:rowOff>
    </xdr:from>
    <xdr:to>
      <xdr:col>1</xdr:col>
      <xdr:colOff>1389062</xdr:colOff>
      <xdr:row>3</xdr:row>
      <xdr:rowOff>756000</xdr:rowOff>
    </xdr:to>
    <xdr:pic>
      <xdr:nvPicPr>
        <xdr:cNvPr id="2" name="Immagine" descr="Immagine"/>
        <xdr:cNvPicPr>
          <a:picLocks noChangeAspect="1"/>
        </xdr:cNvPicPr>
      </xdr:nvPicPr>
      <xdr:blipFill>
        <a:blip r:embed="rId1">
          <a:extLst/>
        </a:blip>
        <a:stretch>
          <a:fillRect/>
        </a:stretch>
      </xdr:blipFill>
      <xdr:spPr>
        <a:xfrm>
          <a:off x="219273" y="2773500"/>
          <a:ext cx="1334890" cy="4590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65285</xdr:colOff>
      <xdr:row>4</xdr:row>
      <xdr:rowOff>229499</xdr:rowOff>
    </xdr:from>
    <xdr:to>
      <xdr:col>1</xdr:col>
      <xdr:colOff>1314053</xdr:colOff>
      <xdr:row>4</xdr:row>
      <xdr:rowOff>796500</xdr:rowOff>
    </xdr:to>
    <xdr:pic>
      <xdr:nvPicPr>
        <xdr:cNvPr id="3" name="Immagine" descr="Immagine"/>
        <xdr:cNvPicPr>
          <a:picLocks noChangeAspect="1"/>
        </xdr:cNvPicPr>
      </xdr:nvPicPr>
      <xdr:blipFill>
        <a:blip r:embed="rId2">
          <a:extLst/>
        </a:blip>
        <a:stretch>
          <a:fillRect/>
        </a:stretch>
      </xdr:blipFill>
      <xdr:spPr>
        <a:xfrm>
          <a:off x="230385" y="3848999"/>
          <a:ext cx="1248769" cy="567002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22225</xdr:colOff>
      <xdr:row>5</xdr:row>
      <xdr:rowOff>315000</xdr:rowOff>
    </xdr:from>
    <xdr:to>
      <xdr:col>1</xdr:col>
      <xdr:colOff>1357114</xdr:colOff>
      <xdr:row>5</xdr:row>
      <xdr:rowOff>873000</xdr:rowOff>
    </xdr:to>
    <xdr:pic>
      <xdr:nvPicPr>
        <xdr:cNvPr id="4" name="Immagine" descr="Immagine"/>
        <xdr:cNvPicPr>
          <a:picLocks noChangeAspect="1"/>
        </xdr:cNvPicPr>
      </xdr:nvPicPr>
      <xdr:blipFill>
        <a:blip r:embed="rId3">
          <a:extLst/>
        </a:blip>
        <a:stretch>
          <a:fillRect/>
        </a:stretch>
      </xdr:blipFill>
      <xdr:spPr>
        <a:xfrm>
          <a:off x="187325" y="5077500"/>
          <a:ext cx="1334890" cy="558001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43060</xdr:colOff>
      <xdr:row>6</xdr:row>
      <xdr:rowOff>279000</xdr:rowOff>
    </xdr:from>
    <xdr:to>
      <xdr:col>1</xdr:col>
      <xdr:colOff>1389062</xdr:colOff>
      <xdr:row>6</xdr:row>
      <xdr:rowOff>837000</xdr:rowOff>
    </xdr:to>
    <xdr:pic>
      <xdr:nvPicPr>
        <xdr:cNvPr id="5" name="Immagine" descr="Immagine"/>
        <xdr:cNvPicPr>
          <a:picLocks noChangeAspect="1"/>
        </xdr:cNvPicPr>
      </xdr:nvPicPr>
      <xdr:blipFill>
        <a:blip r:embed="rId4">
          <a:extLst/>
        </a:blip>
        <a:stretch>
          <a:fillRect/>
        </a:stretch>
      </xdr:blipFill>
      <xdr:spPr>
        <a:xfrm>
          <a:off x="208160" y="6184500"/>
          <a:ext cx="1346003" cy="558001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76398</xdr:colOff>
      <xdr:row>2</xdr:row>
      <xdr:rowOff>135000</xdr:rowOff>
    </xdr:from>
    <xdr:to>
      <xdr:col>1</xdr:col>
      <xdr:colOff>1336278</xdr:colOff>
      <xdr:row>2</xdr:row>
      <xdr:rowOff>990000</xdr:rowOff>
    </xdr:to>
    <xdr:pic>
      <xdr:nvPicPr>
        <xdr:cNvPr id="6" name="Immagine" descr="Immagine"/>
        <xdr:cNvPicPr>
          <a:picLocks noChangeAspect="1"/>
        </xdr:cNvPicPr>
      </xdr:nvPicPr>
      <xdr:blipFill>
        <a:blip r:embed="rId5">
          <a:extLst/>
        </a:blip>
        <a:stretch>
          <a:fillRect/>
        </a:stretch>
      </xdr:blipFill>
      <xdr:spPr>
        <a:xfrm>
          <a:off x="241498" y="1468500"/>
          <a:ext cx="1259881" cy="855001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43060</xdr:colOff>
      <xdr:row>1</xdr:row>
      <xdr:rowOff>297000</xdr:rowOff>
    </xdr:from>
    <xdr:to>
      <xdr:col>1</xdr:col>
      <xdr:colOff>1357114</xdr:colOff>
      <xdr:row>1</xdr:row>
      <xdr:rowOff>900000</xdr:rowOff>
    </xdr:to>
    <xdr:pic>
      <xdr:nvPicPr>
        <xdr:cNvPr id="7" name="Diadora Heritage Fall Winter 19/20 sneakers n9000 txs blue - 201.174817 01  65096" descr="Diadora Heritage Fall Winter 19/20 sneakers n9000 txs blue - 201.174817 01  65096"/>
        <xdr:cNvPicPr>
          <a:picLocks noChangeAspect="1"/>
        </xdr:cNvPicPr>
      </xdr:nvPicPr>
      <xdr:blipFill>
        <a:blip r:embed="rId6">
          <a:extLst/>
        </a:blip>
        <a:stretch>
          <a:fillRect/>
        </a:stretch>
      </xdr:blipFill>
      <xdr:spPr>
        <a:xfrm>
          <a:off x="208160" y="487499"/>
          <a:ext cx="1314055" cy="603002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</xdr:wsDr>
</file>

<file path=xl/theme/theme1.xml><?xml version="1.0" encoding="utf-8"?>
<a:theme xmlns:a="http://schemas.openxmlformats.org/drawingml/2006/main" xmlns:r="http://schemas.openxmlformats.org/officeDocument/2006/relationships" name="Office-thema">
  <a:themeElements>
    <a:clrScheme name="Office-thema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FF00FF"/>
      </a:folHlink>
    </a:clrScheme>
    <a:fontScheme name="Office-thema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Office-them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sx="100000" sy="100000" kx="0" ky="0" algn="b" rotWithShape="0" blurRad="38100" dist="20000" dir="5400000">
              <a:srgbClr val="000000">
                <a:alpha val="38000"/>
              </a:srgbClr>
            </a:outerShdw>
          </a:effectLst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25400" cap="flat">
          <a:solidFill>
            <a:schemeClr val="accent1"/>
          </a:solidFill>
          <a:prstDash val="solid"/>
          <a:round/>
        </a:ln>
        <a:effectLst/>
        <a:sp3d/>
      </a:spPr>
      <a:bodyPr rot="0" spcFirstLastPara="1" vertOverflow="overflow" horzOverflow="overflow" vert="horz" wrap="square" lIns="45719" tIns="45719" rIns="45719" bIns="45719" numCol="1" spcCol="38100" rtlCol="0" anchor="t" upright="0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  <a:latin typeface="Calibri"/>
            <a:ea typeface="Calibri"/>
            <a:cs typeface="Calibri"/>
            <a:sym typeface="Calibri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spDef>
    <a:lnDef>
      <a:spPr>
        <a:noFill/>
        <a:ln w="25400" cap="flat">
          <a:solidFill>
            <a:schemeClr val="accent1"/>
          </a:solidFill>
          <a:prstDash val="solid"/>
          <a:round/>
        </a:ln>
        <a:effectLst>
          <a:outerShdw sx="100000" sy="100000" kx="0" ky="0" algn="b" rotWithShape="0" blurRad="38100" dist="20000" dir="5400000">
            <a:srgbClr val="000000">
              <a:alpha val="38000"/>
            </a:srgbClr>
          </a:outerShdw>
        </a:effectLst>
        <a:sp3d/>
      </a:spPr>
      <a:bodyPr rot="0" spcFirstLastPara="1" vertOverflow="overflow" horzOverflow="overflow" vert="horz" wrap="square" lIns="91439" tIns="45719" rIns="91439" bIns="45719" numCol="1" spcCol="38100" rtlCol="0" anchor="t" upright="0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45719" tIns="45719" rIns="45719" bIns="45719" numCol="1" spcCol="38100" rtlCol="0" anchor="t" upright="0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  <a:latin typeface="Calibri"/>
            <a:ea typeface="Calibri"/>
            <a:cs typeface="Calibri"/>
            <a:sym typeface="Calibri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txDef>
  </a:objectDefaults>
</a:theme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</Relationships>

</file>

<file path=xl/worksheets/sheet1.xml><?xml version="1.0" encoding="utf-8"?>
<worksheet xmlns:r="http://schemas.openxmlformats.org/officeDocument/2006/relationships" xmlns="http://schemas.openxmlformats.org/spreadsheetml/2006/main">
  <dimension ref="A1:Y9"/>
  <sheetViews>
    <sheetView workbookViewId="0" showGridLines="0" defaultGridColor="1"/>
  </sheetViews>
  <sheetFormatPr defaultColWidth="8.83333" defaultRowHeight="15" customHeight="1" outlineLevelRow="0" outlineLevelCol="0"/>
  <cols>
    <col min="1" max="1" width="2.17188" style="1" customWidth="1"/>
    <col min="2" max="2" width="18.6719" style="1" customWidth="1"/>
    <col min="3" max="3" width="24.6719" style="1" customWidth="1"/>
    <col min="4" max="4" width="56.1719" style="1" customWidth="1"/>
    <col min="5" max="23" width="5.85156" style="1" customWidth="1"/>
    <col min="24" max="24" width="7.85156" style="1" customWidth="1"/>
    <col min="25" max="25" width="9.85156" style="1" customWidth="1"/>
    <col min="26" max="16384" width="8.85156" style="1" customWidth="1"/>
  </cols>
  <sheetData>
    <row r="1" ht="15" customHeight="1">
      <c r="A1" s="2"/>
      <c r="B1" t="s" s="3">
        <v>0</v>
      </c>
      <c r="C1" t="s" s="3">
        <v>1</v>
      </c>
      <c r="D1" t="s" s="3">
        <v>2</v>
      </c>
      <c r="E1" t="s" s="3">
        <v>3</v>
      </c>
      <c r="F1" t="s" s="4">
        <v>4</v>
      </c>
      <c r="G1" s="5">
        <v>4</v>
      </c>
      <c r="H1" t="s" s="4">
        <v>5</v>
      </c>
      <c r="I1" s="5">
        <v>5</v>
      </c>
      <c r="J1" t="s" s="4">
        <v>6</v>
      </c>
      <c r="K1" s="5">
        <v>6</v>
      </c>
      <c r="L1" t="s" s="4">
        <v>7</v>
      </c>
      <c r="M1" s="5">
        <v>7</v>
      </c>
      <c r="N1" t="s" s="4">
        <v>8</v>
      </c>
      <c r="O1" s="5">
        <v>8</v>
      </c>
      <c r="P1" t="s" s="4">
        <v>9</v>
      </c>
      <c r="Q1" s="5">
        <v>9</v>
      </c>
      <c r="R1" t="s" s="4">
        <v>10</v>
      </c>
      <c r="S1" s="5">
        <v>10</v>
      </c>
      <c r="T1" t="s" s="4">
        <v>11</v>
      </c>
      <c r="U1" s="5">
        <v>11</v>
      </c>
      <c r="V1" t="s" s="4">
        <v>12</v>
      </c>
      <c r="W1" s="5">
        <v>12</v>
      </c>
      <c r="X1" t="s" s="3">
        <v>13</v>
      </c>
      <c r="Y1" t="s" s="3">
        <v>14</v>
      </c>
    </row>
    <row r="2" ht="90" customHeight="1">
      <c r="A2" s="6"/>
      <c r="B2" s="7"/>
      <c r="C2" t="s" s="8">
        <v>15</v>
      </c>
      <c r="D2" t="s" s="9">
        <v>16</v>
      </c>
      <c r="E2" s="10"/>
      <c r="F2" s="10"/>
      <c r="G2" s="10"/>
      <c r="H2" s="11">
        <v>28</v>
      </c>
      <c r="I2" s="11">
        <v>52</v>
      </c>
      <c r="J2" s="11">
        <v>22</v>
      </c>
      <c r="K2" s="11">
        <v>85</v>
      </c>
      <c r="L2" s="11">
        <v>109</v>
      </c>
      <c r="M2" s="11">
        <v>33</v>
      </c>
      <c r="N2" s="11">
        <v>124</v>
      </c>
      <c r="O2" s="11">
        <v>161</v>
      </c>
      <c r="P2" s="11">
        <v>71</v>
      </c>
      <c r="Q2" s="11">
        <v>128</v>
      </c>
      <c r="R2" s="11">
        <v>93</v>
      </c>
      <c r="S2" s="11">
        <v>28</v>
      </c>
      <c r="T2" s="11">
        <v>60</v>
      </c>
      <c r="U2" s="11">
        <v>1</v>
      </c>
      <c r="V2" s="11">
        <v>11</v>
      </c>
      <c r="W2" s="11">
        <v>1</v>
      </c>
      <c r="X2" s="12">
        <f>SUM(F2:W2)</f>
        <v>1007</v>
      </c>
      <c r="Y2" s="13">
        <v>200</v>
      </c>
    </row>
    <row r="3" ht="90" customHeight="1">
      <c r="A3" s="6"/>
      <c r="B3" s="7"/>
      <c r="C3" t="s" s="8">
        <v>17</v>
      </c>
      <c r="D3" t="s" s="9">
        <v>18</v>
      </c>
      <c r="E3" s="10"/>
      <c r="F3" s="11">
        <v>4</v>
      </c>
      <c r="G3" s="11">
        <v>4</v>
      </c>
      <c r="H3" s="11">
        <v>6</v>
      </c>
      <c r="I3" s="11">
        <v>4</v>
      </c>
      <c r="J3" s="11">
        <v>2</v>
      </c>
      <c r="K3" s="11">
        <v>7</v>
      </c>
      <c r="L3" s="10"/>
      <c r="M3" s="11">
        <f>(21)-2</f>
        <v>19</v>
      </c>
      <c r="N3" s="10"/>
      <c r="O3" s="10"/>
      <c r="P3" s="10"/>
      <c r="Q3" s="10"/>
      <c r="R3" s="10"/>
      <c r="S3" s="11">
        <f>(14)-2</f>
        <v>12</v>
      </c>
      <c r="T3" s="10"/>
      <c r="U3" s="11">
        <f>(4)-2</f>
        <v>2</v>
      </c>
      <c r="V3" s="11">
        <f>(8)-2</f>
        <v>6</v>
      </c>
      <c r="W3" s="11">
        <f>(3)-2</f>
        <v>1</v>
      </c>
      <c r="X3" s="12">
        <f>SUM(F3:W3)</f>
        <v>67</v>
      </c>
      <c r="Y3" s="13">
        <v>190</v>
      </c>
    </row>
    <row r="4" ht="90" customHeight="1">
      <c r="A4" s="6"/>
      <c r="B4" s="7"/>
      <c r="C4" t="s" s="8">
        <v>19</v>
      </c>
      <c r="D4" t="s" s="9">
        <v>20</v>
      </c>
      <c r="E4" s="10"/>
      <c r="F4" s="11">
        <v>4</v>
      </c>
      <c r="G4" s="11">
        <v>4</v>
      </c>
      <c r="H4" s="11">
        <v>8</v>
      </c>
      <c r="I4" s="11">
        <v>14</v>
      </c>
      <c r="J4" s="11">
        <v>8</v>
      </c>
      <c r="K4" s="11">
        <v>18</v>
      </c>
      <c r="L4" s="10"/>
      <c r="M4" s="11">
        <v>22</v>
      </c>
      <c r="N4" s="10"/>
      <c r="O4" s="10"/>
      <c r="P4" s="10"/>
      <c r="Q4" s="10"/>
      <c r="R4" s="10"/>
      <c r="S4" s="11">
        <v>13</v>
      </c>
      <c r="T4" s="10"/>
      <c r="U4" s="10"/>
      <c r="V4" s="11">
        <v>11</v>
      </c>
      <c r="W4" s="11">
        <v>1</v>
      </c>
      <c r="X4" s="12">
        <f>SUM(F4:W4)</f>
        <v>103</v>
      </c>
      <c r="Y4" s="13">
        <v>190</v>
      </c>
    </row>
    <row r="5" ht="90" customHeight="1">
      <c r="A5" s="6"/>
      <c r="B5" s="7"/>
      <c r="C5" t="s" s="8">
        <v>21</v>
      </c>
      <c r="D5" t="s" s="9">
        <v>22</v>
      </c>
      <c r="E5" s="10"/>
      <c r="F5" s="10"/>
      <c r="G5" s="10"/>
      <c r="H5" s="11">
        <v>53</v>
      </c>
      <c r="I5" s="11">
        <v>50</v>
      </c>
      <c r="J5" s="11">
        <v>36</v>
      </c>
      <c r="K5" s="11">
        <v>39</v>
      </c>
      <c r="L5" s="11">
        <v>48</v>
      </c>
      <c r="M5" s="11">
        <v>10</v>
      </c>
      <c r="N5" s="11">
        <v>16</v>
      </c>
      <c r="O5" s="11">
        <v>23</v>
      </c>
      <c r="P5" s="11">
        <v>10</v>
      </c>
      <c r="Q5" s="11">
        <v>17</v>
      </c>
      <c r="R5" s="11">
        <v>17</v>
      </c>
      <c r="S5" s="10"/>
      <c r="T5" s="11">
        <v>13</v>
      </c>
      <c r="U5" s="10"/>
      <c r="V5" s="10"/>
      <c r="W5" s="10"/>
      <c r="X5" s="12">
        <f>SUM(F5:W5)</f>
        <v>332</v>
      </c>
      <c r="Y5" s="13">
        <v>200</v>
      </c>
    </row>
    <row r="6" ht="90" customHeight="1">
      <c r="A6" s="6"/>
      <c r="B6" s="7"/>
      <c r="C6" t="s" s="8">
        <v>23</v>
      </c>
      <c r="D6" t="s" s="9">
        <v>24</v>
      </c>
      <c r="E6" s="10"/>
      <c r="F6" s="10"/>
      <c r="G6" s="10"/>
      <c r="H6" s="11">
        <v>4</v>
      </c>
      <c r="I6" s="11">
        <v>7</v>
      </c>
      <c r="J6" s="11">
        <v>2</v>
      </c>
      <c r="K6" s="11">
        <v>13</v>
      </c>
      <c r="L6" s="11">
        <v>40</v>
      </c>
      <c r="M6" s="10"/>
      <c r="N6" s="11">
        <v>38</v>
      </c>
      <c r="O6" s="11">
        <v>43</v>
      </c>
      <c r="P6" s="11">
        <v>14</v>
      </c>
      <c r="Q6" s="11">
        <v>32</v>
      </c>
      <c r="R6" s="11">
        <v>28</v>
      </c>
      <c r="S6" s="10"/>
      <c r="T6" s="11">
        <v>31</v>
      </c>
      <c r="U6" s="10"/>
      <c r="V6" s="10"/>
      <c r="W6" s="10"/>
      <c r="X6" s="12">
        <f>SUM(F6:W6)</f>
        <v>252</v>
      </c>
      <c r="Y6" s="13">
        <v>200</v>
      </c>
    </row>
    <row r="7" ht="90" customHeight="1">
      <c r="A7" s="6"/>
      <c r="B7" s="7"/>
      <c r="C7" t="s" s="8">
        <v>25</v>
      </c>
      <c r="D7" t="s" s="9">
        <v>26</v>
      </c>
      <c r="E7" s="10"/>
      <c r="F7" s="11">
        <v>5</v>
      </c>
      <c r="G7" s="10"/>
      <c r="H7" s="11">
        <v>8</v>
      </c>
      <c r="I7" s="11">
        <v>12</v>
      </c>
      <c r="J7" s="11">
        <v>6</v>
      </c>
      <c r="K7" s="11">
        <v>11</v>
      </c>
      <c r="L7" s="11">
        <v>17</v>
      </c>
      <c r="M7" s="11">
        <v>2</v>
      </c>
      <c r="N7" s="11">
        <v>15</v>
      </c>
      <c r="O7" s="11">
        <v>33</v>
      </c>
      <c r="P7" s="11">
        <v>11</v>
      </c>
      <c r="Q7" s="11">
        <v>41</v>
      </c>
      <c r="R7" s="11">
        <v>30</v>
      </c>
      <c r="S7" s="11">
        <v>2</v>
      </c>
      <c r="T7" s="11">
        <v>17</v>
      </c>
      <c r="U7" s="11">
        <v>3</v>
      </c>
      <c r="V7" s="11">
        <v>9</v>
      </c>
      <c r="W7" s="11">
        <v>5</v>
      </c>
      <c r="X7" s="14">
        <f>SUM(F7:W7)</f>
        <v>227</v>
      </c>
      <c r="Y7" s="13">
        <v>265</v>
      </c>
    </row>
    <row r="8" ht="16.5" customHeight="1">
      <c r="A8" s="15"/>
      <c r="B8" s="16"/>
      <c r="C8" s="17"/>
      <c r="D8" s="17"/>
      <c r="E8" s="17"/>
      <c r="F8" s="18"/>
      <c r="G8" s="18"/>
      <c r="H8" s="18"/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9"/>
      <c r="X8" s="20">
        <f>SUM(X2:X7)</f>
        <v>1988</v>
      </c>
      <c r="Y8" s="21"/>
    </row>
    <row r="9" ht="15.75" customHeight="1">
      <c r="A9" s="15"/>
      <c r="B9" s="15"/>
      <c r="C9" s="22"/>
      <c r="D9" s="22"/>
      <c r="E9" s="22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23"/>
      <c r="Y9" s="15"/>
    </row>
  </sheetData>
  <pageMargins left="0.7" right="0.7" top="0.75" bottom="0.75" header="0.3" footer="0.3"/>
  <pageSetup firstPageNumber="1" fitToHeight="1" fitToWidth="1" scale="80" useFirstPageNumber="0" orientation="landscape" pageOrder="downThenOver"/>
  <headerFooter>
    <oddFooter>&amp;C&amp;"Helvetica Neue,Regular"&amp;12&amp;K000000&amp;P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/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/>
</file>